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olgszc\Desktop\APLIKACJA\STATYSTYKI\Egzamin wstępny na aplikację\"/>
    </mc:Choice>
  </mc:AlternateContent>
  <xr:revisionPtr revIDLastSave="0" documentId="13_ncr:1_{21F04B7B-526F-4EDE-8CC6-8EFAB53A68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D22" i="1"/>
  <c r="C22" i="1"/>
  <c r="B22" i="1"/>
  <c r="E22" i="1" l="1"/>
  <c r="E21" i="1"/>
  <c r="E20" i="1"/>
  <c r="E19" i="1"/>
  <c r="E18" i="1"/>
  <c r="E17" i="1"/>
  <c r="E16" i="1"/>
  <c r="E15" i="1"/>
  <c r="E14" i="1"/>
  <c r="E13" i="1"/>
  <c r="E11" i="1"/>
  <c r="E10" i="1"/>
  <c r="E9" i="1"/>
  <c r="E8" i="1"/>
  <c r="E7" i="1"/>
  <c r="E6" i="1"/>
  <c r="E5" i="1"/>
  <c r="E4" i="1"/>
  <c r="E3" i="1"/>
  <c r="K21" i="1"/>
  <c r="K20" i="1"/>
  <c r="K19" i="1"/>
  <c r="K18" i="1"/>
  <c r="K17" i="1"/>
  <c r="K16" i="1"/>
  <c r="K15" i="1"/>
  <c r="K14" i="1"/>
  <c r="K13" i="1"/>
  <c r="K11" i="1"/>
  <c r="K10" i="1"/>
  <c r="K9" i="1"/>
  <c r="K8" i="1"/>
  <c r="K7" i="1"/>
  <c r="K6" i="1"/>
  <c r="K5" i="1"/>
  <c r="K4" i="1"/>
  <c r="K3" i="1"/>
  <c r="K12" i="1"/>
  <c r="E12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4" i="1"/>
  <c r="F3" i="1"/>
  <c r="F5" i="1"/>
  <c r="K22" i="1" l="1"/>
</calcChain>
</file>

<file path=xl/sharedStrings.xml><?xml version="1.0" encoding="utf-8"?>
<sst xmlns="http://schemas.openxmlformats.org/spreadsheetml/2006/main" count="34" uniqueCount="30">
  <si>
    <t>OIRP</t>
  </si>
  <si>
    <t>wynik pozytywny</t>
  </si>
  <si>
    <t>wynik negatywny</t>
  </si>
  <si>
    <t xml:space="preserve">zdawalność [%] </t>
  </si>
  <si>
    <t>Białystok</t>
  </si>
  <si>
    <t>Bydgoszcz</t>
  </si>
  <si>
    <t>Gdańsk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</si>
  <si>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</si>
  <si>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</si>
  <si>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</si>
  <si>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</si>
  <si>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</si>
  <si>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</si>
  <si>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</si>
  <si>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</si>
  <si>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</si>
  <si>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</si>
  <si>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</si>
  <si>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Toruń</t>
  </si>
  <si>
    <t>Wałbrzych</t>
  </si>
  <si>
    <t xml:space="preserve">Warszawa </t>
  </si>
  <si>
    <t>Wrocław</t>
  </si>
  <si>
    <t>Zielona Góra</t>
  </si>
  <si>
    <t>RAZEM</t>
  </si>
  <si>
    <t>Wyniki egzaminu wstępnego na aplikację radcowską 2022</t>
  </si>
  <si>
    <t>Wyniki egzaminu wstępnego na aplikację radcowską 2021</t>
  </si>
  <si>
    <t>Liczba przystępujących</t>
  </si>
  <si>
    <t>Liczba dopuszczonych do egzaminu w 2022</t>
  </si>
  <si>
    <t>Liczba dopuszczonych do egzaminu w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</si>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</sst>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0"/>
      <color rgb="FFFF0000"/>
      <name val="Calibri Light"/>
      <family val="2"/>
      <charset val="238"/>
      <scheme val="major"/>
    </font>
    <font>
      <sz val="12"/>
      <color theme="1"/>
      <name val="Bookman Old Style"/>
      <family val="1"/>
      <charset val="238"/>
    </font>
    <font>
      <b/>
      <sz val="11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2" borderId="2" xfId="1" applyFont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3" fillId="0" borderId="10" xfId="1" applyFont="1" applyFill="1" applyBorder="1"/>
    <xf numFmtId="0" fontId="5" fillId="4" borderId="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3" fillId="3" borderId="10" xfId="1" applyFont="1" applyFill="1" applyBorder="1"/>
    <xf numFmtId="0" fontId="5" fillId="3" borderId="5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left" vertical="center"/>
    </xf>
    <xf numFmtId="0" fontId="6" fillId="2" borderId="11" xfId="1" applyFont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2" borderId="7" xfId="1" applyFont="1" applyBorder="1" applyAlignment="1">
      <alignment horizontal="center" vertical="center"/>
    </xf>
    <xf numFmtId="0" fontId="7" fillId="2" borderId="8" xfId="1" applyFont="1" applyBorder="1" applyAlignment="1">
      <alignment horizontal="center" vertical="center"/>
    </xf>
    <xf numFmtId="0" fontId="3" fillId="2" borderId="14" xfId="1" applyFont="1" applyBorder="1" applyAlignment="1">
      <alignment horizontal="center" vertical="center" wrapText="1"/>
    </xf>
    <xf numFmtId="0" fontId="3" fillId="2" borderId="1" xfId="1" applyFont="1" applyBorder="1" applyAlignment="1">
      <alignment horizontal="center" vertical="center" wrapText="1"/>
    </xf>
    <xf numFmtId="0" fontId="3" fillId="2" borderId="15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/>
    </xf>
    <xf numFmtId="2" fontId="7" fillId="3" borderId="6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3" fillId="2" borderId="16" xfId="1" applyFont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/>
    </xf>
    <xf numFmtId="0" fontId="7" fillId="2" borderId="20" xfId="1" applyFont="1" applyBorder="1" applyAlignment="1">
      <alignment horizontal="center" vertical="center"/>
    </xf>
    <xf numFmtId="2" fontId="7" fillId="0" borderId="21" xfId="1" applyNumberFormat="1" applyFont="1" applyFill="1" applyBorder="1" applyAlignment="1">
      <alignment horizontal="center" vertical="center"/>
    </xf>
    <xf numFmtId="2" fontId="7" fillId="2" borderId="19" xfId="1" applyNumberFormat="1" applyFont="1" applyBorder="1" applyAlignment="1">
      <alignment horizontal="center" vertical="center"/>
    </xf>
    <xf numFmtId="0" fontId="3" fillId="2" borderId="12" xfId="1" applyFont="1" applyBorder="1" applyAlignment="1">
      <alignment horizontal="center" vertical="center"/>
    </xf>
    <xf numFmtId="0" fontId="3" fillId="2" borderId="9" xfId="1" applyFont="1" applyBorder="1" applyAlignment="1">
      <alignment horizontal="center" vertical="center"/>
    </xf>
    <xf numFmtId="0" fontId="9" fillId="2" borderId="3" xfId="1" applyFont="1" applyBorder="1" applyAlignment="1">
      <alignment horizontal="center" vertical="center" wrapText="1"/>
    </xf>
    <xf numFmtId="0" fontId="9" fillId="2" borderId="4" xfId="1" applyFont="1" applyBorder="1" applyAlignment="1">
      <alignment horizontal="center" vertical="center" wrapText="1"/>
    </xf>
    <xf numFmtId="0" fontId="9" fillId="2" borderId="17" xfId="1" applyFont="1" applyBorder="1" applyAlignment="1">
      <alignment horizontal="center" vertical="center" wrapText="1"/>
    </xf>
    <xf numFmtId="0" fontId="9" fillId="2" borderId="18" xfId="1" applyFont="1" applyBorder="1" applyAlignment="1">
      <alignment horizontal="center" vertical="center" wrapText="1"/>
    </xf>
  </cellXfs>
  <cellStyles count="2">
    <cellStyle name="40% — akcent 5" xfId="1" builtinId="47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="110" zoomScaleNormal="110" workbookViewId="0">
      <selection activeCell="I34" sqref="I34"/>
    </sheetView>
  </sheetViews>
  <sheetFormatPr defaultColWidth="8.85546875" defaultRowHeight="12.75" x14ac:dyDescent="0.2"/>
  <cols>
    <col min="1" max="1" width="12.140625" style="1" bestFit="1" customWidth="1"/>
    <col min="2" max="2" width="13.28515625" style="1" customWidth="1"/>
    <col min="3" max="3" width="16.28515625" style="1" customWidth="1"/>
    <col min="4" max="5" width="16.28515625" style="1" bestFit="1" customWidth="1"/>
    <col min="6" max="6" width="14.7109375" style="1" bestFit="1" customWidth="1"/>
    <col min="7" max="7" width="0.5703125" style="1" customWidth="1"/>
    <col min="8" max="8" width="13.28515625" style="1" customWidth="1"/>
    <col min="9" max="9" width="15.85546875" style="1" bestFit="1" customWidth="1"/>
    <col min="10" max="11" width="16.28515625" style="1" bestFit="1" customWidth="1"/>
    <col min="12" max="12" width="14.7109375" style="1" bestFit="1" customWidth="1"/>
    <col min="13" max="16384" width="8.85546875" style="1"/>
  </cols>
  <sheetData>
    <row r="1" spans="1:12" ht="15" x14ac:dyDescent="0.2">
      <c r="A1" s="29" t="s">
        <v>0</v>
      </c>
      <c r="B1" s="33" t="s">
        <v>24</v>
      </c>
      <c r="C1" s="33"/>
      <c r="D1" s="33"/>
      <c r="E1" s="33"/>
      <c r="F1" s="34"/>
      <c r="H1" s="24"/>
      <c r="I1" s="31" t="s">
        <v>25</v>
      </c>
      <c r="J1" s="31"/>
      <c r="K1" s="31"/>
      <c r="L1" s="32"/>
    </row>
    <row r="2" spans="1:12" ht="48" x14ac:dyDescent="0.2">
      <c r="A2" s="30"/>
      <c r="B2" s="3" t="s">
        <v>27</v>
      </c>
      <c r="C2" s="16" t="s">
        <v>26</v>
      </c>
      <c r="D2" s="17" t="s">
        <v>1</v>
      </c>
      <c r="E2" s="17" t="s">
        <v>2</v>
      </c>
      <c r="F2" s="18" t="s">
        <v>3</v>
      </c>
      <c r="H2" s="3" t="s">
        <v>28</v>
      </c>
      <c r="I2" s="19" t="s">
        <v>26</v>
      </c>
      <c r="J2" s="2" t="s">
        <v>1</v>
      </c>
      <c r="K2" s="2" t="s">
        <v>2</v>
      </c>
      <c r="L2" s="20" t="s">
        <v>3</v>
      </c>
    </row>
    <row r="3" spans="1:12" x14ac:dyDescent="0.2">
      <c r="A3" s="4" t="s">
        <v>4</v>
      </c>
      <c r="B3" s="5">
        <v>55</v>
      </c>
      <c r="C3" s="6">
        <v>54</v>
      </c>
      <c r="D3" s="7">
        <v>16</v>
      </c>
      <c r="E3" s="7">
        <f t="shared" ref="E3:E11" si="0">C3-D3</f>
        <v>38</v>
      </c>
      <c r="F3" s="21">
        <f t="shared" ref="F3:F22" si="1">100*D3/C3</f>
        <v>29.62962962962963</v>
      </c>
      <c r="H3" s="25">
        <v>80</v>
      </c>
      <c r="I3" s="6">
        <v>78</v>
      </c>
      <c r="J3" s="7">
        <v>43</v>
      </c>
      <c r="K3" s="7">
        <f t="shared" ref="K3:K11" si="2">I3-J3</f>
        <v>35</v>
      </c>
      <c r="L3" s="21">
        <f t="shared" ref="L3:L22" si="3">100*J3/I3</f>
        <v>55.128205128205131</v>
      </c>
    </row>
    <row r="4" spans="1:12" x14ac:dyDescent="0.2">
      <c r="A4" s="8" t="s">
        <v>5</v>
      </c>
      <c r="B4" s="5">
        <v>56</v>
      </c>
      <c r="C4" s="9">
        <v>54</v>
      </c>
      <c r="D4" s="10">
        <v>19</v>
      </c>
      <c r="E4" s="10">
        <f t="shared" si="0"/>
        <v>35</v>
      </c>
      <c r="F4" s="22">
        <f t="shared" si="1"/>
        <v>35.185185185185183</v>
      </c>
      <c r="H4" s="25">
        <v>68</v>
      </c>
      <c r="I4" s="9">
        <v>67</v>
      </c>
      <c r="J4" s="10">
        <v>39</v>
      </c>
      <c r="K4" s="10">
        <f t="shared" si="2"/>
        <v>28</v>
      </c>
      <c r="L4" s="22">
        <f t="shared" si="3"/>
        <v>58.208955223880594</v>
      </c>
    </row>
    <row r="5" spans="1:12" x14ac:dyDescent="0.2">
      <c r="A5" s="4" t="s">
        <v>6</v>
      </c>
      <c r="B5" s="5">
        <v>170</v>
      </c>
      <c r="C5" s="6">
        <v>166</v>
      </c>
      <c r="D5" s="7">
        <v>74</v>
      </c>
      <c r="E5" s="7">
        <f t="shared" si="0"/>
        <v>92</v>
      </c>
      <c r="F5" s="21">
        <f t="shared" si="1"/>
        <v>44.578313253012048</v>
      </c>
      <c r="H5" s="25">
        <v>222</v>
      </c>
      <c r="I5" s="6">
        <v>216</v>
      </c>
      <c r="J5" s="7">
        <v>118</v>
      </c>
      <c r="K5" s="7">
        <f t="shared" si="2"/>
        <v>98</v>
      </c>
      <c r="L5" s="21">
        <f t="shared" si="3"/>
        <v>54.629629629629626</v>
      </c>
    </row>
    <row r="6" spans="1:12" x14ac:dyDescent="0.2">
      <c r="A6" s="8" t="s">
        <v>7</v>
      </c>
      <c r="B6" s="5">
        <v>223</v>
      </c>
      <c r="C6" s="9">
        <v>217</v>
      </c>
      <c r="D6" s="10">
        <v>104</v>
      </c>
      <c r="E6" s="10">
        <f t="shared" si="0"/>
        <v>113</v>
      </c>
      <c r="F6" s="22">
        <f t="shared" si="1"/>
        <v>47.926267281105993</v>
      </c>
      <c r="H6" s="25">
        <v>192</v>
      </c>
      <c r="I6" s="9">
        <v>190</v>
      </c>
      <c r="J6" s="10">
        <v>113</v>
      </c>
      <c r="K6" s="10">
        <f t="shared" si="2"/>
        <v>77</v>
      </c>
      <c r="L6" s="22">
        <f t="shared" si="3"/>
        <v>59.473684210526315</v>
      </c>
    </row>
    <row r="7" spans="1:12" x14ac:dyDescent="0.2">
      <c r="A7" s="4" t="s">
        <v>8</v>
      </c>
      <c r="B7" s="5">
        <v>101</v>
      </c>
      <c r="C7" s="6">
        <v>101</v>
      </c>
      <c r="D7" s="7">
        <v>28</v>
      </c>
      <c r="E7" s="7">
        <f t="shared" si="0"/>
        <v>73</v>
      </c>
      <c r="F7" s="21">
        <f t="shared" si="1"/>
        <v>27.722772277227723</v>
      </c>
      <c r="H7" s="25">
        <v>92</v>
      </c>
      <c r="I7" s="6">
        <v>92</v>
      </c>
      <c r="J7" s="7">
        <v>47</v>
      </c>
      <c r="K7" s="7">
        <f t="shared" si="2"/>
        <v>45</v>
      </c>
      <c r="L7" s="21">
        <f t="shared" si="3"/>
        <v>51.086956521739133</v>
      </c>
    </row>
    <row r="8" spans="1:12" x14ac:dyDescent="0.2">
      <c r="A8" s="11" t="s">
        <v>9</v>
      </c>
      <c r="B8" s="5">
        <v>22</v>
      </c>
      <c r="C8" s="9">
        <v>20</v>
      </c>
      <c r="D8" s="10">
        <v>8</v>
      </c>
      <c r="E8" s="10">
        <f t="shared" si="0"/>
        <v>12</v>
      </c>
      <c r="F8" s="22">
        <f t="shared" si="1"/>
        <v>40</v>
      </c>
      <c r="H8" s="25">
        <v>29</v>
      </c>
      <c r="I8" s="9">
        <v>28</v>
      </c>
      <c r="J8" s="10">
        <v>14</v>
      </c>
      <c r="K8" s="10">
        <f t="shared" si="2"/>
        <v>14</v>
      </c>
      <c r="L8" s="22">
        <f t="shared" si="3"/>
        <v>50</v>
      </c>
    </row>
    <row r="9" spans="1:12" x14ac:dyDescent="0.2">
      <c r="A9" s="4" t="s">
        <v>10</v>
      </c>
      <c r="B9" s="5">
        <v>288</v>
      </c>
      <c r="C9" s="6">
        <v>286</v>
      </c>
      <c r="D9" s="7">
        <v>145</v>
      </c>
      <c r="E9" s="7">
        <f t="shared" si="0"/>
        <v>141</v>
      </c>
      <c r="F9" s="21">
        <f t="shared" si="1"/>
        <v>50.6993006993007</v>
      </c>
      <c r="H9" s="25">
        <v>314</v>
      </c>
      <c r="I9" s="6">
        <v>314</v>
      </c>
      <c r="J9" s="7">
        <v>222</v>
      </c>
      <c r="K9" s="7">
        <f t="shared" si="2"/>
        <v>92</v>
      </c>
      <c r="L9" s="21">
        <f t="shared" si="3"/>
        <v>70.70063694267516</v>
      </c>
    </row>
    <row r="10" spans="1:12" x14ac:dyDescent="0.2">
      <c r="A10" s="8" t="s">
        <v>11</v>
      </c>
      <c r="B10" s="5">
        <v>135</v>
      </c>
      <c r="C10" s="9">
        <v>134</v>
      </c>
      <c r="D10" s="10">
        <v>52</v>
      </c>
      <c r="E10" s="10">
        <f t="shared" si="0"/>
        <v>82</v>
      </c>
      <c r="F10" s="22">
        <f t="shared" si="1"/>
        <v>38.805970149253731</v>
      </c>
      <c r="H10" s="25">
        <v>161</v>
      </c>
      <c r="I10" s="9">
        <v>160</v>
      </c>
      <c r="J10" s="10">
        <v>103</v>
      </c>
      <c r="K10" s="10">
        <f t="shared" si="2"/>
        <v>57</v>
      </c>
      <c r="L10" s="22">
        <f t="shared" si="3"/>
        <v>64.375</v>
      </c>
    </row>
    <row r="11" spans="1:12" x14ac:dyDescent="0.2">
      <c r="A11" s="4" t="s">
        <v>12</v>
      </c>
      <c r="B11" s="5">
        <v>102</v>
      </c>
      <c r="C11" s="6">
        <v>102</v>
      </c>
      <c r="D11" s="7">
        <v>49</v>
      </c>
      <c r="E11" s="7">
        <f t="shared" si="0"/>
        <v>53</v>
      </c>
      <c r="F11" s="21">
        <f t="shared" si="1"/>
        <v>48.03921568627451</v>
      </c>
      <c r="H11" s="25">
        <v>89</v>
      </c>
      <c r="I11" s="6">
        <v>89</v>
      </c>
      <c r="J11" s="7">
        <v>53</v>
      </c>
      <c r="K11" s="7">
        <f t="shared" si="2"/>
        <v>36</v>
      </c>
      <c r="L11" s="21">
        <f t="shared" si="3"/>
        <v>59.550561797752806</v>
      </c>
    </row>
    <row r="12" spans="1:12" x14ac:dyDescent="0.2">
      <c r="A12" s="8" t="s">
        <v>13</v>
      </c>
      <c r="B12" s="5">
        <v>67</v>
      </c>
      <c r="C12" s="9">
        <v>63</v>
      </c>
      <c r="D12" s="10">
        <v>14</v>
      </c>
      <c r="E12" s="10">
        <f>C12-D12</f>
        <v>49</v>
      </c>
      <c r="F12" s="22">
        <f t="shared" si="1"/>
        <v>22.222222222222221</v>
      </c>
      <c r="H12" s="25">
        <v>74</v>
      </c>
      <c r="I12" s="9">
        <v>71</v>
      </c>
      <c r="J12" s="10">
        <v>35</v>
      </c>
      <c r="K12" s="10">
        <f>I12-J12</f>
        <v>36</v>
      </c>
      <c r="L12" s="22">
        <f t="shared" si="3"/>
        <v>49.29577464788732</v>
      </c>
    </row>
    <row r="13" spans="1:12" x14ac:dyDescent="0.2">
      <c r="A13" s="4" t="s">
        <v>14</v>
      </c>
      <c r="B13" s="5">
        <v>85</v>
      </c>
      <c r="C13" s="6">
        <v>84</v>
      </c>
      <c r="D13" s="7">
        <v>29</v>
      </c>
      <c r="E13" s="7">
        <f t="shared" ref="E13:E22" si="4">C13-D13</f>
        <v>55</v>
      </c>
      <c r="F13" s="21">
        <f t="shared" si="1"/>
        <v>34.523809523809526</v>
      </c>
      <c r="H13" s="25">
        <v>96</v>
      </c>
      <c r="I13" s="6">
        <v>94</v>
      </c>
      <c r="J13" s="7">
        <v>59</v>
      </c>
      <c r="K13" s="7">
        <f t="shared" ref="K13:K21" si="5">I13-J13</f>
        <v>35</v>
      </c>
      <c r="L13" s="21">
        <f t="shared" si="3"/>
        <v>62.765957446808514</v>
      </c>
    </row>
    <row r="14" spans="1:12" x14ac:dyDescent="0.2">
      <c r="A14" s="8" t="s">
        <v>15</v>
      </c>
      <c r="B14" s="5">
        <v>298</v>
      </c>
      <c r="C14" s="9">
        <v>280</v>
      </c>
      <c r="D14" s="10">
        <v>127</v>
      </c>
      <c r="E14" s="10">
        <f t="shared" si="4"/>
        <v>153</v>
      </c>
      <c r="F14" s="22">
        <f t="shared" si="1"/>
        <v>45.357142857142854</v>
      </c>
      <c r="H14" s="25">
        <v>297</v>
      </c>
      <c r="I14" s="9">
        <v>289</v>
      </c>
      <c r="J14" s="10">
        <v>190</v>
      </c>
      <c r="K14" s="10">
        <f t="shared" si="5"/>
        <v>99</v>
      </c>
      <c r="L14" s="22">
        <f t="shared" si="3"/>
        <v>65.743944636678194</v>
      </c>
    </row>
    <row r="15" spans="1:12" x14ac:dyDescent="0.2">
      <c r="A15" s="4" t="s">
        <v>16</v>
      </c>
      <c r="B15" s="5">
        <v>87</v>
      </c>
      <c r="C15" s="6">
        <v>86</v>
      </c>
      <c r="D15" s="7">
        <v>31</v>
      </c>
      <c r="E15" s="7">
        <f t="shared" si="4"/>
        <v>55</v>
      </c>
      <c r="F15" s="21">
        <f t="shared" si="1"/>
        <v>36.046511627906973</v>
      </c>
      <c r="H15" s="25">
        <v>102</v>
      </c>
      <c r="I15" s="6">
        <v>99</v>
      </c>
      <c r="J15" s="7">
        <v>51</v>
      </c>
      <c r="K15" s="7">
        <f t="shared" si="5"/>
        <v>48</v>
      </c>
      <c r="L15" s="21">
        <f t="shared" si="3"/>
        <v>51.515151515151516</v>
      </c>
    </row>
    <row r="16" spans="1:12" x14ac:dyDescent="0.2">
      <c r="A16" s="8" t="s">
        <v>17</v>
      </c>
      <c r="B16" s="5">
        <v>98</v>
      </c>
      <c r="C16" s="9">
        <v>98</v>
      </c>
      <c r="D16" s="10">
        <v>41</v>
      </c>
      <c r="E16" s="10">
        <f t="shared" si="4"/>
        <v>57</v>
      </c>
      <c r="F16" s="22">
        <f t="shared" si="1"/>
        <v>41.836734693877553</v>
      </c>
      <c r="H16" s="25">
        <v>93</v>
      </c>
      <c r="I16" s="9">
        <v>91</v>
      </c>
      <c r="J16" s="10">
        <v>46</v>
      </c>
      <c r="K16" s="10">
        <f t="shared" si="5"/>
        <v>45</v>
      </c>
      <c r="L16" s="22">
        <f t="shared" si="3"/>
        <v>50.549450549450547</v>
      </c>
    </row>
    <row r="17" spans="1:12" x14ac:dyDescent="0.2">
      <c r="A17" s="4" t="s">
        <v>18</v>
      </c>
      <c r="B17" s="5">
        <v>80</v>
      </c>
      <c r="C17" s="6">
        <v>80</v>
      </c>
      <c r="D17" s="7">
        <v>25</v>
      </c>
      <c r="E17" s="7">
        <f t="shared" si="4"/>
        <v>55</v>
      </c>
      <c r="F17" s="21">
        <f t="shared" si="1"/>
        <v>31.25</v>
      </c>
      <c r="H17" s="25">
        <v>106</v>
      </c>
      <c r="I17" s="6">
        <v>106</v>
      </c>
      <c r="J17" s="7">
        <v>61</v>
      </c>
      <c r="K17" s="7">
        <f t="shared" si="5"/>
        <v>45</v>
      </c>
      <c r="L17" s="21">
        <f t="shared" si="3"/>
        <v>57.547169811320757</v>
      </c>
    </row>
    <row r="18" spans="1:12" x14ac:dyDescent="0.2">
      <c r="A18" s="8" t="s">
        <v>19</v>
      </c>
      <c r="B18" s="5">
        <v>40</v>
      </c>
      <c r="C18" s="9">
        <v>40</v>
      </c>
      <c r="D18" s="10">
        <v>13</v>
      </c>
      <c r="E18" s="10">
        <f t="shared" si="4"/>
        <v>27</v>
      </c>
      <c r="F18" s="22">
        <f t="shared" si="1"/>
        <v>32.5</v>
      </c>
      <c r="H18" s="25">
        <v>49</v>
      </c>
      <c r="I18" s="9">
        <v>47</v>
      </c>
      <c r="J18" s="10">
        <v>24</v>
      </c>
      <c r="K18" s="10">
        <f t="shared" si="5"/>
        <v>23</v>
      </c>
      <c r="L18" s="22">
        <f t="shared" si="3"/>
        <v>51.063829787234042</v>
      </c>
    </row>
    <row r="19" spans="1:12" x14ac:dyDescent="0.2">
      <c r="A19" s="4" t="s">
        <v>20</v>
      </c>
      <c r="B19" s="5">
        <v>678</v>
      </c>
      <c r="C19" s="6">
        <v>666</v>
      </c>
      <c r="D19" s="7">
        <v>271</v>
      </c>
      <c r="E19" s="7">
        <f t="shared" si="4"/>
        <v>395</v>
      </c>
      <c r="F19" s="21">
        <f t="shared" si="1"/>
        <v>40.690690690690694</v>
      </c>
      <c r="H19" s="25">
        <v>795</v>
      </c>
      <c r="I19" s="6">
        <v>777</v>
      </c>
      <c r="J19" s="7">
        <v>439</v>
      </c>
      <c r="K19" s="7">
        <f t="shared" si="5"/>
        <v>338</v>
      </c>
      <c r="L19" s="21">
        <f t="shared" si="3"/>
        <v>56.499356499356502</v>
      </c>
    </row>
    <row r="20" spans="1:12" x14ac:dyDescent="0.2">
      <c r="A20" s="8" t="s">
        <v>21</v>
      </c>
      <c r="B20" s="5">
        <v>213</v>
      </c>
      <c r="C20" s="9">
        <v>211</v>
      </c>
      <c r="D20" s="10">
        <v>89</v>
      </c>
      <c r="E20" s="10">
        <f t="shared" si="4"/>
        <v>122</v>
      </c>
      <c r="F20" s="22">
        <f t="shared" si="1"/>
        <v>42.18009478672986</v>
      </c>
      <c r="H20" s="25">
        <v>217</v>
      </c>
      <c r="I20" s="9">
        <v>215</v>
      </c>
      <c r="J20" s="10">
        <v>133</v>
      </c>
      <c r="K20" s="10">
        <f t="shared" si="5"/>
        <v>82</v>
      </c>
      <c r="L20" s="22">
        <f t="shared" si="3"/>
        <v>61.860465116279073</v>
      </c>
    </row>
    <row r="21" spans="1:12" ht="13.5" thickBot="1" x14ac:dyDescent="0.25">
      <c r="A21" s="4" t="s">
        <v>22</v>
      </c>
      <c r="B21" s="5">
        <v>53</v>
      </c>
      <c r="C21" s="6">
        <v>49</v>
      </c>
      <c r="D21" s="7">
        <v>16</v>
      </c>
      <c r="E21" s="7">
        <f t="shared" si="4"/>
        <v>33</v>
      </c>
      <c r="F21" s="27">
        <f t="shared" si="1"/>
        <v>32.653061224489797</v>
      </c>
      <c r="H21" s="25">
        <v>52</v>
      </c>
      <c r="I21" s="6">
        <v>52</v>
      </c>
      <c r="J21" s="7">
        <v>21</v>
      </c>
      <c r="K21" s="7">
        <f t="shared" si="5"/>
        <v>31</v>
      </c>
      <c r="L21" s="27">
        <f t="shared" si="3"/>
        <v>40.384615384615387</v>
      </c>
    </row>
    <row r="22" spans="1:12" ht="13.5" thickBot="1" x14ac:dyDescent="0.25">
      <c r="A22" s="12" t="s">
        <v>23</v>
      </c>
      <c r="B22" s="13">
        <f>SUM(B3:B21)</f>
        <v>2851</v>
      </c>
      <c r="C22" s="14">
        <f>SUM(C3:C21)</f>
        <v>2791</v>
      </c>
      <c r="D22" s="15">
        <f>SUM(D3:D21)</f>
        <v>1151</v>
      </c>
      <c r="E22" s="26">
        <f t="shared" si="4"/>
        <v>1640</v>
      </c>
      <c r="F22" s="28">
        <f t="shared" si="1"/>
        <v>41.239699032604804</v>
      </c>
      <c r="H22" s="13">
        <f>SUM(H3:H21)</f>
        <v>3128</v>
      </c>
      <c r="I22" s="14">
        <f t="shared" ref="I22:K22" si="6">SUM(I3:I21)</f>
        <v>3075</v>
      </c>
      <c r="J22" s="15">
        <f t="shared" si="6"/>
        <v>1811</v>
      </c>
      <c r="K22" s="26">
        <f t="shared" si="6"/>
        <v>1264</v>
      </c>
      <c r="L22" s="28">
        <f t="shared" si="3"/>
        <v>58.894308943089428</v>
      </c>
    </row>
    <row r="29" spans="1:12" x14ac:dyDescent="0.2">
      <c r="H29" s="1" t="s">
        <v>29</v>
      </c>
    </row>
    <row r="31" spans="1:12" ht="15.75" x14ac:dyDescent="0.2">
      <c r="C31" s="23"/>
    </row>
  </sheetData>
  <mergeCells count="3">
    <mergeCell ref="A1:A2"/>
    <mergeCell ref="I1:L1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Szczepańska</dc:creator>
  <cp:lastModifiedBy>Olga Szczepańska</cp:lastModifiedBy>
  <dcterms:created xsi:type="dcterms:W3CDTF">2015-06-05T18:19:34Z</dcterms:created>
  <dcterms:modified xsi:type="dcterms:W3CDTF">2022-09-26T14:24:42Z</dcterms:modified>
</cp:coreProperties>
</file>